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<sst xmlns="http://schemas.openxmlformats.org/spreadsheetml/2006/main" count="257" uniqueCount="90">
  <si>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</si>
  <si>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</si>
  <si>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</si>
  <si>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</si>
  <si>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</si>
  <si>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</si>
  <si>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</si>
  <si>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</si>
  <si>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</si>
  <si>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</si>
  <si>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</si>
  <si>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</si>
  <si>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</si>
  <si>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</si>
  <si>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</si>
  <si>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</si>
  <si>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</si>
  <si>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</si>
  <si>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</si>
  <si>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</si>
  <si>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</si>
  <si>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</si>
  <si>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</si>
  <si>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</si>
  <si>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</si>
  <si>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</si>
  <si>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</si>
  <si>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</si>
  <si>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</si>
  <si>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</si>
  <si>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</si>
  <si>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</si>
  <si>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</si>
  <si>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</si>
  <si>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</si>
  <si>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</si>
  <si>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</si>
  <si>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</si>
  <si>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</si>
  <si>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"Троицкая СОШ" Сорочинского городского округа Оренбургской области</t>
  </si>
  <si>
    <t>Директор школы</t>
  </si>
  <si>
    <t>Зверева Е.А.</t>
  </si>
  <si>
    <t>Каша вязкая молочная пшенная</t>
  </si>
  <si>
    <t>Омлет натуральный</t>
  </si>
  <si>
    <t>Какао с молоком</t>
  </si>
  <si>
    <t>Хлеб ржаной</t>
  </si>
  <si>
    <t>Апельсин</t>
  </si>
  <si>
    <t>Сыр твердых сортов в нарезке</t>
  </si>
  <si>
    <t>64-6к</t>
  </si>
  <si>
    <t>54-1о</t>
  </si>
  <si>
    <t>54-21гн</t>
  </si>
  <si>
    <t>54-1з</t>
  </si>
  <si>
    <t>Гуляш из мяса кур. Каша гречневая рассыпчатая</t>
  </si>
  <si>
    <t>Компот из свежих яблок</t>
  </si>
  <si>
    <t>Банан</t>
  </si>
  <si>
    <t>Макароны отварные. Гуляш из говядины</t>
  </si>
  <si>
    <t>Компот из смеси сухофруктов</t>
  </si>
  <si>
    <t>Хлеб пшеничный йодированный</t>
  </si>
  <si>
    <t>Хлеб пшеничный</t>
  </si>
  <si>
    <t>Яблоко</t>
  </si>
  <si>
    <t>Рис отварной. Биточек из говядины</t>
  </si>
  <si>
    <t>Кисель из клюквы</t>
  </si>
  <si>
    <t>Хлеб пшеничный иодированный</t>
  </si>
  <si>
    <t>Каша вязкая молочная овсяная</t>
  </si>
  <si>
    <t>Чай с молоком и сахаром</t>
  </si>
  <si>
    <t>Макароны отварные. Бефстроганов из мяса кур</t>
  </si>
  <si>
    <t>Чай с лимоном и сахаром</t>
  </si>
  <si>
    <t>Капуста тушеная с мясом птицы</t>
  </si>
  <si>
    <t>Каша гречневая рассыпчатая. Котлета из говядины</t>
  </si>
  <si>
    <t>Плов с курицей</t>
  </si>
  <si>
    <t>Горошница. Рыба тушеная в томате с овощами (минтай)</t>
  </si>
  <si>
    <t>Чай с сахаром</t>
  </si>
  <si>
    <t>51, 54-4г</t>
  </si>
  <si>
    <t>54-32хн</t>
  </si>
  <si>
    <t>54-1г,54-2м</t>
  </si>
  <si>
    <t>54-1х</t>
  </si>
  <si>
    <t>54-6г.54-6м</t>
  </si>
  <si>
    <t>54-25хн</t>
  </si>
  <si>
    <t>54-9к</t>
  </si>
  <si>
    <t>54-4гн</t>
  </si>
  <si>
    <t>54-1г, 50</t>
  </si>
  <si>
    <t>54-3гн</t>
  </si>
  <si>
    <t>54-27м</t>
  </si>
  <si>
    <t>54-4г,54-4м</t>
  </si>
  <si>
    <t>54-12м</t>
  </si>
  <si>
    <t>54-1хн</t>
  </si>
  <si>
    <t>54-21г,54-11р</t>
  </si>
  <si>
    <t>54-3соус</t>
  </si>
  <si>
    <t>54-2гн</t>
  </si>
  <si>
    <t>Соус красный основной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</si>
</sst>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82" sqref="L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180</v>
      </c>
      <c r="G6" s="40">
        <v>7.5</v>
      </c>
      <c r="H6" s="40">
        <v>9.1</v>
      </c>
      <c r="I6" s="40">
        <v>33.9</v>
      </c>
      <c r="J6" s="40">
        <v>247.4</v>
      </c>
      <c r="K6" s="41" t="s">
        <v>48</v>
      </c>
      <c r="L6" s="40">
        <v>12.86</v>
      </c>
    </row>
    <row r="7" spans="1:12" ht="15">
      <c r="A7" s="23"/>
      <c r="B7" s="15"/>
      <c r="C7" s="11"/>
      <c r="D7" s="6"/>
      <c r="E7" s="42" t="s">
        <v>43</v>
      </c>
      <c r="F7" s="43">
        <v>90</v>
      </c>
      <c r="G7" s="43">
        <v>7.6</v>
      </c>
      <c r="H7" s="43">
        <v>10.8</v>
      </c>
      <c r="I7" s="43">
        <v>1.9</v>
      </c>
      <c r="J7" s="43">
        <v>135.30000000000001</v>
      </c>
      <c r="K7" s="44" t="s">
        <v>49</v>
      </c>
      <c r="L7" s="43">
        <v>5.83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50</v>
      </c>
      <c r="L8" s="43">
        <v>6.87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/>
      <c r="L9" s="43">
        <v>1.46</v>
      </c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125</v>
      </c>
      <c r="G10" s="43">
        <v>1.1000000000000001</v>
      </c>
      <c r="H10" s="43">
        <v>0.3</v>
      </c>
      <c r="I10" s="43">
        <v>10.1</v>
      </c>
      <c r="J10" s="43">
        <v>47.3</v>
      </c>
      <c r="K10" s="44"/>
      <c r="L10" s="43">
        <v>18</v>
      </c>
    </row>
    <row r="11" spans="1:12" ht="15">
      <c r="A11" s="23"/>
      <c r="B11" s="15"/>
      <c r="C11" s="11"/>
      <c r="D11" s="6"/>
      <c r="E11" s="42" t="s">
        <v>47</v>
      </c>
      <c r="F11" s="43">
        <v>25</v>
      </c>
      <c r="G11" s="43">
        <v>5.8</v>
      </c>
      <c r="H11" s="43">
        <v>7.4</v>
      </c>
      <c r="I11" s="43">
        <v>0</v>
      </c>
      <c r="J11" s="43">
        <v>89.6</v>
      </c>
      <c r="K11" s="44" t="s">
        <v>51</v>
      </c>
      <c r="L11" s="43">
        <v>6.1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28.000000000000004</v>
      </c>
      <c r="H13" s="19">
        <f t="shared" si="0"/>
        <v>31.299999999999997</v>
      </c>
      <c r="I13" s="19">
        <f t="shared" si="0"/>
        <v>65.099999999999994</v>
      </c>
      <c r="J13" s="19">
        <f t="shared" si="0"/>
        <v>654.20000000000005</v>
      </c>
      <c r="K13" s="25"/>
      <c r="L13" s="19">
        <f t="shared" ref="L13" si="1">SUM(L6:L12)</f>
        <v>51.12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640</v>
      </c>
      <c r="G24" s="32">
        <f t="shared" ref="G24:J24" si="4">G13+G23</f>
        <v>28.000000000000004</v>
      </c>
      <c r="H24" s="32">
        <f t="shared" si="4"/>
        <v>31.299999999999997</v>
      </c>
      <c r="I24" s="32">
        <f t="shared" si="4"/>
        <v>65.099999999999994</v>
      </c>
      <c r="J24" s="32">
        <f t="shared" si="4"/>
        <v>654.20000000000005</v>
      </c>
      <c r="K24" s="32"/>
      <c r="L24" s="32">
        <f t="shared" ref="L24" si="5">L13+L23</f>
        <v>51.12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25.6</v>
      </c>
      <c r="H25" s="40">
        <v>14.5</v>
      </c>
      <c r="I25" s="40">
        <v>24.9</v>
      </c>
      <c r="J25" s="40">
        <v>332.5</v>
      </c>
      <c r="K25" s="53" t="s">
        <v>72</v>
      </c>
      <c r="L25" s="40">
        <v>35.69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0.2</v>
      </c>
      <c r="H27" s="43">
        <v>0.1</v>
      </c>
      <c r="I27" s="43">
        <v>9.9</v>
      </c>
      <c r="J27" s="43">
        <v>41.6</v>
      </c>
      <c r="K27" s="54" t="s">
        <v>73</v>
      </c>
      <c r="L27" s="43">
        <v>5.36</v>
      </c>
    </row>
    <row r="28" spans="1:12" ht="15">
      <c r="A28" s="14"/>
      <c r="B28" s="15"/>
      <c r="C28" s="11"/>
      <c r="D28" s="7" t="s">
        <v>23</v>
      </c>
      <c r="E28" s="42" t="s">
        <v>57</v>
      </c>
      <c r="F28" s="43">
        <v>60</v>
      </c>
      <c r="G28" s="43">
        <v>4.5999999999999996</v>
      </c>
      <c r="H28" s="43">
        <v>0.5</v>
      </c>
      <c r="I28" s="43">
        <v>29.5</v>
      </c>
      <c r="J28" s="43">
        <v>140.6</v>
      </c>
      <c r="K28" s="44"/>
      <c r="L28" s="43">
        <v>6.4</v>
      </c>
    </row>
    <row r="29" spans="1:12" ht="15">
      <c r="A29" s="14"/>
      <c r="B29" s="15"/>
      <c r="C29" s="11"/>
      <c r="D29" s="7" t="s">
        <v>24</v>
      </c>
      <c r="E29" s="42" t="s">
        <v>54</v>
      </c>
      <c r="F29" s="43">
        <v>145</v>
      </c>
      <c r="G29" s="43">
        <v>2.2000000000000002</v>
      </c>
      <c r="H29" s="43">
        <v>0.7</v>
      </c>
      <c r="I29" s="43">
        <v>30.5</v>
      </c>
      <c r="J29" s="43">
        <v>137</v>
      </c>
      <c r="K29" s="44"/>
      <c r="L29" s="43">
        <v>14.31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605</v>
      </c>
      <c r="G32" s="19">
        <f t="shared" ref="G32" si="6">SUM(G25:G31)</f>
        <v>32.6</v>
      </c>
      <c r="H32" s="19">
        <f t="shared" ref="H32" si="7">SUM(H25:H31)</f>
        <v>15.799999999999999</v>
      </c>
      <c r="I32" s="19">
        <f t="shared" ref="I32" si="8">SUM(I25:I31)</f>
        <v>94.8</v>
      </c>
      <c r="J32" s="19">
        <f t="shared" ref="J32:L32" si="9">SUM(J25:J31)</f>
        <v>651.70000000000005</v>
      </c>
      <c r="K32" s="25"/>
      <c r="L32" s="19">
        <f t="shared" si="9"/>
        <v>61.76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605</v>
      </c>
      <c r="G43" s="32">
        <f t="shared" ref="G43" si="14">G32+G42</f>
        <v>32.6</v>
      </c>
      <c r="H43" s="32">
        <f t="shared" ref="H43" si="15">H32+H42</f>
        <v>15.799999999999999</v>
      </c>
      <c r="I43" s="32">
        <f t="shared" ref="I43" si="16">I32+I42</f>
        <v>94.8</v>
      </c>
      <c r="J43" s="32">
        <f t="shared" ref="J43:L43" si="17">J32+J42</f>
        <v>651.70000000000005</v>
      </c>
      <c r="K43" s="32"/>
      <c r="L43" s="32">
        <f t="shared" si="17"/>
        <v>61.76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170</v>
      </c>
      <c r="G44" s="40">
        <v>15.4</v>
      </c>
      <c r="H44" s="40">
        <v>14.9</v>
      </c>
      <c r="I44" s="40">
        <v>24.6</v>
      </c>
      <c r="J44" s="40">
        <v>293.7</v>
      </c>
      <c r="K44" s="53" t="s">
        <v>74</v>
      </c>
      <c r="L44" s="40">
        <v>19.7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>
        <v>6.06</v>
      </c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54" t="s">
        <v>75</v>
      </c>
      <c r="L46" s="43">
        <v>3.2</v>
      </c>
    </row>
    <row r="47" spans="1:12" ht="15">
      <c r="A47" s="23"/>
      <c r="B47" s="15"/>
      <c r="C47" s="11"/>
      <c r="D47" s="7" t="s">
        <v>23</v>
      </c>
      <c r="E47" s="42" t="s">
        <v>58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/>
      <c r="L47" s="43">
        <v>20</v>
      </c>
    </row>
    <row r="48" spans="1:12" ht="15">
      <c r="A48" s="23"/>
      <c r="B48" s="15"/>
      <c r="C48" s="11"/>
      <c r="D48" s="7" t="s">
        <v>24</v>
      </c>
      <c r="E48" s="42" t="s">
        <v>59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19.299999999999997</v>
      </c>
      <c r="H51" s="19">
        <f t="shared" ref="H51" si="19">SUM(H44:H50)</f>
        <v>15.600000000000001</v>
      </c>
      <c r="I51" s="19">
        <f t="shared" ref="I51" si="20">SUM(I44:I50)</f>
        <v>73.900000000000006</v>
      </c>
      <c r="J51" s="19">
        <f t="shared" ref="J51:L51" si="21">SUM(J44:J50)</f>
        <v>512.9</v>
      </c>
      <c r="K51" s="25"/>
      <c r="L51" s="19">
        <f t="shared" si="21"/>
        <v>48.959999999999994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510</v>
      </c>
      <c r="G62" s="32">
        <f t="shared" ref="G62" si="26">G51+G61</f>
        <v>19.299999999999997</v>
      </c>
      <c r="H62" s="32">
        <f t="shared" ref="H62" si="27">H51+H61</f>
        <v>15.600000000000001</v>
      </c>
      <c r="I62" s="32">
        <f t="shared" ref="I62" si="28">I51+I61</f>
        <v>73.900000000000006</v>
      </c>
      <c r="J62" s="32">
        <f t="shared" ref="J62:L62" si="29">J51+J61</f>
        <v>512.9</v>
      </c>
      <c r="K62" s="32"/>
      <c r="L62" s="32">
        <f t="shared" si="29"/>
        <v>48.959999999999994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250</v>
      </c>
      <c r="G63" s="40">
        <v>20.2</v>
      </c>
      <c r="H63" s="40">
        <v>20.8</v>
      </c>
      <c r="I63" s="40">
        <v>53.7</v>
      </c>
      <c r="J63" s="40">
        <v>482.8</v>
      </c>
      <c r="K63" s="53" t="s">
        <v>76</v>
      </c>
      <c r="L63" s="40">
        <v>61.14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0.1</v>
      </c>
      <c r="H65" s="43">
        <v>0</v>
      </c>
      <c r="I65" s="43">
        <v>14</v>
      </c>
      <c r="J65" s="43">
        <v>56.8</v>
      </c>
      <c r="K65" s="54" t="s">
        <v>77</v>
      </c>
      <c r="L65" s="43">
        <v>3</v>
      </c>
    </row>
    <row r="66" spans="1:12" ht="15">
      <c r="A66" s="23"/>
      <c r="B66" s="15"/>
      <c r="C66" s="11"/>
      <c r="D66" s="7" t="s">
        <v>23</v>
      </c>
      <c r="E66" s="42" t="s">
        <v>62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/>
      <c r="L66" s="43">
        <v>6.4</v>
      </c>
    </row>
    <row r="67" spans="1:12" ht="15">
      <c r="A67" s="23"/>
      <c r="B67" s="15"/>
      <c r="C67" s="11"/>
      <c r="D67" s="7" t="s">
        <v>24</v>
      </c>
      <c r="E67" s="42" t="s">
        <v>46</v>
      </c>
      <c r="F67" s="43">
        <v>130</v>
      </c>
      <c r="G67" s="43">
        <v>1.2</v>
      </c>
      <c r="H67" s="43">
        <v>0.3</v>
      </c>
      <c r="I67" s="43">
        <v>10.5</v>
      </c>
      <c r="J67" s="43">
        <v>49.1</v>
      </c>
      <c r="K67" s="44"/>
      <c r="L67" s="43">
        <v>36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23.8</v>
      </c>
      <c r="H70" s="19">
        <f t="shared" ref="H70" si="31">SUM(H63:H69)</f>
        <v>21.3</v>
      </c>
      <c r="I70" s="19">
        <f t="shared" ref="I70" si="32">SUM(I63:I69)</f>
        <v>93</v>
      </c>
      <c r="J70" s="19">
        <f t="shared" ref="J70:L70" si="33">SUM(J63:J69)</f>
        <v>659</v>
      </c>
      <c r="K70" s="25"/>
      <c r="L70" s="19">
        <f t="shared" si="33"/>
        <v>106.54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610</v>
      </c>
      <c r="G81" s="32">
        <f t="shared" ref="G81" si="38">G70+G80</f>
        <v>23.8</v>
      </c>
      <c r="H81" s="32">
        <f t="shared" ref="H81" si="39">H70+H80</f>
        <v>21.3</v>
      </c>
      <c r="I81" s="32">
        <f t="shared" ref="I81" si="40">I70+I80</f>
        <v>93</v>
      </c>
      <c r="J81" s="32">
        <f t="shared" ref="J81:L81" si="41">J70+J80</f>
        <v>659</v>
      </c>
      <c r="K81" s="32"/>
      <c r="L81" s="32">
        <f t="shared" si="41"/>
        <v>106.54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180</v>
      </c>
      <c r="G82" s="40">
        <v>7.7</v>
      </c>
      <c r="H82" s="40">
        <v>10.1</v>
      </c>
      <c r="I82" s="40">
        <v>30.9</v>
      </c>
      <c r="J82" s="40">
        <v>245.6</v>
      </c>
      <c r="K82" s="53" t="s">
        <v>78</v>
      </c>
      <c r="L82" s="40">
        <v>10.199999999999999</v>
      </c>
    </row>
    <row r="83" spans="1:12" ht="15">
      <c r="A83" s="23"/>
      <c r="B83" s="15"/>
      <c r="C83" s="11"/>
      <c r="D83" s="6"/>
      <c r="E83" s="42" t="s">
        <v>43</v>
      </c>
      <c r="F83" s="43">
        <v>90</v>
      </c>
      <c r="G83" s="43">
        <v>7.6</v>
      </c>
      <c r="H83" s="43">
        <v>10.8</v>
      </c>
      <c r="I83" s="43">
        <v>1.9</v>
      </c>
      <c r="J83" s="43">
        <v>135.30000000000001</v>
      </c>
      <c r="K83" s="54" t="s">
        <v>49</v>
      </c>
      <c r="L83" s="43">
        <v>4.72</v>
      </c>
    </row>
    <row r="84" spans="1:12" ht="1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1.6</v>
      </c>
      <c r="H84" s="43">
        <v>1.1000000000000001</v>
      </c>
      <c r="I84" s="43">
        <v>8.6</v>
      </c>
      <c r="J84" s="43">
        <v>50.9</v>
      </c>
      <c r="K84" s="54" t="s">
        <v>79</v>
      </c>
      <c r="L84" s="43">
        <v>5.76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10</v>
      </c>
      <c r="G85" s="43">
        <v>0.7</v>
      </c>
      <c r="H85" s="43">
        <v>0.1</v>
      </c>
      <c r="I85" s="43">
        <v>3.3</v>
      </c>
      <c r="J85" s="43">
        <v>17.100000000000001</v>
      </c>
      <c r="K85" s="44"/>
      <c r="L85" s="43">
        <v>1.39</v>
      </c>
    </row>
    <row r="86" spans="1:12" ht="15">
      <c r="A86" s="23"/>
      <c r="B86" s="15"/>
      <c r="C86" s="11"/>
      <c r="D86" s="7" t="s">
        <v>24</v>
      </c>
      <c r="E86" s="42" t="s">
        <v>54</v>
      </c>
      <c r="F86" s="43">
        <v>145</v>
      </c>
      <c r="G86" s="43">
        <v>2.2000000000000002</v>
      </c>
      <c r="H86" s="43">
        <v>0.7</v>
      </c>
      <c r="I86" s="43">
        <v>30.5</v>
      </c>
      <c r="J86" s="43">
        <v>137</v>
      </c>
      <c r="K86" s="44"/>
      <c r="L86" s="43">
        <v>17.14</v>
      </c>
    </row>
    <row r="87" spans="1:12" ht="15">
      <c r="A87" s="23"/>
      <c r="B87" s="15"/>
      <c r="C87" s="11"/>
      <c r="D87" s="6"/>
      <c r="E87" s="42" t="s">
        <v>47</v>
      </c>
      <c r="F87" s="43">
        <v>25</v>
      </c>
      <c r="G87" s="43">
        <v>5.8</v>
      </c>
      <c r="H87" s="43">
        <v>7.4</v>
      </c>
      <c r="I87" s="43">
        <v>0</v>
      </c>
      <c r="J87" s="43">
        <v>89.6</v>
      </c>
      <c r="K87" s="54" t="s">
        <v>51</v>
      </c>
      <c r="L87" s="43">
        <v>5.81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25.6</v>
      </c>
      <c r="H89" s="19">
        <f t="shared" ref="H89" si="43">SUM(H82:H88)</f>
        <v>30.200000000000003</v>
      </c>
      <c r="I89" s="19">
        <f t="shared" ref="I89" si="44">SUM(I82:I88)</f>
        <v>75.199999999999989</v>
      </c>
      <c r="J89" s="19">
        <f t="shared" ref="J89:L89" si="45">SUM(J82:J88)</f>
        <v>675.5</v>
      </c>
      <c r="K89" s="25"/>
      <c r="L89" s="19">
        <f t="shared" si="45"/>
        <v>45.02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650</v>
      </c>
      <c r="G100" s="32">
        <f t="shared" ref="G100" si="50">G89+G99</f>
        <v>25.6</v>
      </c>
      <c r="H100" s="32">
        <f t="shared" ref="H100" si="51">H89+H99</f>
        <v>30.200000000000003</v>
      </c>
      <c r="I100" s="32">
        <f t="shared" ref="I100" si="52">I89+I99</f>
        <v>75.199999999999989</v>
      </c>
      <c r="J100" s="32">
        <f t="shared" ref="J100:L100" si="53">J89+J99</f>
        <v>675.5</v>
      </c>
      <c r="K100" s="32"/>
      <c r="L100" s="32">
        <f t="shared" si="53"/>
        <v>45.02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1" t="s">
        <v>65</v>
      </c>
      <c r="F101" s="40">
        <v>180</v>
      </c>
      <c r="G101" s="40">
        <v>21.6</v>
      </c>
      <c r="H101" s="40">
        <v>15.2</v>
      </c>
      <c r="I101" s="40">
        <v>23.7</v>
      </c>
      <c r="J101" s="40">
        <v>317.7</v>
      </c>
      <c r="K101" s="53" t="s">
        <v>80</v>
      </c>
      <c r="L101" s="40">
        <v>15.73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2" t="s">
        <v>66</v>
      </c>
      <c r="F103" s="43">
        <v>200</v>
      </c>
      <c r="G103" s="43">
        <v>0.2</v>
      </c>
      <c r="H103" s="43">
        <v>0.1</v>
      </c>
      <c r="I103" s="43">
        <v>6.6</v>
      </c>
      <c r="J103" s="43">
        <v>27.9</v>
      </c>
      <c r="K103" s="54" t="s">
        <v>81</v>
      </c>
      <c r="L103" s="43">
        <v>5.37</v>
      </c>
    </row>
    <row r="104" spans="1:12" ht="15">
      <c r="A104" s="23"/>
      <c r="B104" s="15"/>
      <c r="C104" s="11"/>
      <c r="D104" s="7" t="s">
        <v>23</v>
      </c>
      <c r="E104" s="52" t="s">
        <v>58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/>
      <c r="L104" s="43">
        <v>3.2</v>
      </c>
    </row>
    <row r="105" spans="1:12" ht="15">
      <c r="A105" s="23"/>
      <c r="B105" s="15"/>
      <c r="C105" s="11"/>
      <c r="D105" s="7" t="s">
        <v>24</v>
      </c>
      <c r="E105" s="52" t="s">
        <v>54</v>
      </c>
      <c r="F105" s="43">
        <v>170</v>
      </c>
      <c r="G105" s="43">
        <v>2.6</v>
      </c>
      <c r="H105" s="43">
        <v>0.9</v>
      </c>
      <c r="I105" s="43">
        <v>35.700000000000003</v>
      </c>
      <c r="J105" s="43">
        <v>160.69999999999999</v>
      </c>
      <c r="K105" s="44"/>
      <c r="L105" s="43">
        <v>13.5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26.700000000000003</v>
      </c>
      <c r="H108" s="19">
        <f t="shared" si="54"/>
        <v>16.399999999999999</v>
      </c>
      <c r="I108" s="19">
        <f t="shared" si="54"/>
        <v>80.8</v>
      </c>
      <c r="J108" s="19">
        <f t="shared" si="54"/>
        <v>576.59999999999991</v>
      </c>
      <c r="K108" s="25"/>
      <c r="L108" s="19">
        <f t="shared" ref="L108" si="55">SUM(L101:L107)</f>
        <v>37.799999999999997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580</v>
      </c>
      <c r="G119" s="32">
        <f t="shared" ref="G119" si="58">G108+G118</f>
        <v>26.700000000000003</v>
      </c>
      <c r="H119" s="32">
        <f t="shared" ref="H119" si="59">H108+H118</f>
        <v>16.399999999999999</v>
      </c>
      <c r="I119" s="32">
        <f t="shared" ref="I119" si="60">I108+I118</f>
        <v>80.8</v>
      </c>
      <c r="J119" s="32">
        <f t="shared" ref="J119:L119" si="61">J108+J118</f>
        <v>576.59999999999991</v>
      </c>
      <c r="K119" s="32"/>
      <c r="L119" s="32">
        <f t="shared" si="61"/>
        <v>37.799999999999997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 t="s">
        <v>67</v>
      </c>
      <c r="F120" s="40">
        <v>150</v>
      </c>
      <c r="G120" s="40">
        <v>12.6</v>
      </c>
      <c r="H120" s="40">
        <v>6.2</v>
      </c>
      <c r="I120" s="40">
        <v>7.8</v>
      </c>
      <c r="J120" s="40">
        <v>137.19999999999999</v>
      </c>
      <c r="K120" s="53" t="s">
        <v>82</v>
      </c>
      <c r="L120" s="40">
        <v>48.34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2" t="s">
        <v>61</v>
      </c>
      <c r="F122" s="43">
        <v>200</v>
      </c>
      <c r="G122" s="43">
        <v>0.1</v>
      </c>
      <c r="H122" s="43">
        <v>0</v>
      </c>
      <c r="I122" s="43">
        <v>14</v>
      </c>
      <c r="J122" s="43">
        <v>56.8</v>
      </c>
      <c r="K122" s="54" t="s">
        <v>77</v>
      </c>
      <c r="L122" s="43">
        <v>6.34</v>
      </c>
    </row>
    <row r="123" spans="1:12" ht="15">
      <c r="A123" s="14"/>
      <c r="B123" s="15"/>
      <c r="C123" s="11"/>
      <c r="D123" s="7" t="s">
        <v>23</v>
      </c>
      <c r="E123" s="52" t="s">
        <v>58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/>
      <c r="L123" s="43">
        <v>4.57</v>
      </c>
    </row>
    <row r="124" spans="1:12" ht="15">
      <c r="A124" s="14"/>
      <c r="B124" s="15"/>
      <c r="C124" s="11"/>
      <c r="D124" s="7" t="s">
        <v>24</v>
      </c>
      <c r="E124" s="52" t="s">
        <v>54</v>
      </c>
      <c r="F124" s="43">
        <v>260</v>
      </c>
      <c r="G124" s="43">
        <v>3.9</v>
      </c>
      <c r="H124" s="43">
        <v>1.3</v>
      </c>
      <c r="I124" s="43">
        <v>54.6</v>
      </c>
      <c r="J124" s="43">
        <v>245.7</v>
      </c>
      <c r="K124" s="44"/>
      <c r="L124" s="43">
        <v>14.29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19.599999999999998</v>
      </c>
      <c r="H127" s="19">
        <f t="shared" si="62"/>
        <v>7.8</v>
      </c>
      <c r="I127" s="19">
        <f t="shared" si="62"/>
        <v>96.1</v>
      </c>
      <c r="J127" s="19">
        <f t="shared" si="62"/>
        <v>533.5</v>
      </c>
      <c r="K127" s="25"/>
      <c r="L127" s="19">
        <f t="shared" ref="L127" si="63">SUM(L120:L126)</f>
        <v>73.540000000000006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650</v>
      </c>
      <c r="G138" s="32">
        <f t="shared" ref="G138" si="66">G127+G137</f>
        <v>19.599999999999998</v>
      </c>
      <c r="H138" s="32">
        <f t="shared" ref="H138" si="67">H127+H137</f>
        <v>7.8</v>
      </c>
      <c r="I138" s="32">
        <f t="shared" ref="I138" si="68">I127+I137</f>
        <v>96.1</v>
      </c>
      <c r="J138" s="32">
        <f t="shared" ref="J138:L138" si="69">J127+J137</f>
        <v>533.5</v>
      </c>
      <c r="K138" s="32"/>
      <c r="L138" s="32">
        <f t="shared" si="69"/>
        <v>73.540000000000006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51" t="s">
        <v>68</v>
      </c>
      <c r="F139" s="40">
        <v>195</v>
      </c>
      <c r="G139" s="40">
        <v>19</v>
      </c>
      <c r="H139" s="40">
        <v>16.8</v>
      </c>
      <c r="I139" s="40">
        <v>41.8</v>
      </c>
      <c r="J139" s="40">
        <v>394.4</v>
      </c>
      <c r="K139" s="53" t="s">
        <v>83</v>
      </c>
      <c r="L139" s="40">
        <v>33.89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2" t="s">
        <v>53</v>
      </c>
      <c r="F141" s="43">
        <v>150</v>
      </c>
      <c r="G141" s="43">
        <v>0.1</v>
      </c>
      <c r="H141" s="43">
        <v>0.1</v>
      </c>
      <c r="I141" s="43">
        <v>7.4</v>
      </c>
      <c r="J141" s="43">
        <v>31.2</v>
      </c>
      <c r="K141" s="54" t="s">
        <v>73</v>
      </c>
      <c r="L141" s="43">
        <v>6.44</v>
      </c>
    </row>
    <row r="142" spans="1:12" ht="15.75" customHeight="1">
      <c r="A142" s="23"/>
      <c r="B142" s="15"/>
      <c r="C142" s="11"/>
      <c r="D142" s="7" t="s">
        <v>23</v>
      </c>
      <c r="E142" s="52" t="s">
        <v>57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/>
      <c r="L142" s="43">
        <v>3.2</v>
      </c>
    </row>
    <row r="143" spans="1:12" ht="15">
      <c r="A143" s="23"/>
      <c r="B143" s="15"/>
      <c r="C143" s="11"/>
      <c r="D143" s="7" t="s">
        <v>24</v>
      </c>
      <c r="E143" s="52" t="s">
        <v>59</v>
      </c>
      <c r="F143" s="43">
        <v>125</v>
      </c>
      <c r="G143" s="43">
        <v>0.5</v>
      </c>
      <c r="H143" s="43">
        <v>0.5</v>
      </c>
      <c r="I143" s="43">
        <v>12.3</v>
      </c>
      <c r="J143" s="43">
        <v>55.5</v>
      </c>
      <c r="K143" s="44"/>
      <c r="L143" s="43">
        <v>13.5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21.900000000000002</v>
      </c>
      <c r="H146" s="19">
        <f t="shared" si="70"/>
        <v>17.600000000000001</v>
      </c>
      <c r="I146" s="19">
        <f t="shared" si="70"/>
        <v>76.3</v>
      </c>
      <c r="J146" s="19">
        <f t="shared" si="70"/>
        <v>551.4</v>
      </c>
      <c r="K146" s="25"/>
      <c r="L146" s="19">
        <f t="shared" ref="L146" si="71">SUM(L139:L145)</f>
        <v>57.03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500</v>
      </c>
      <c r="G157" s="32">
        <f t="shared" ref="G157" si="74">G146+G156</f>
        <v>21.900000000000002</v>
      </c>
      <c r="H157" s="32">
        <f t="shared" ref="H157" si="75">H146+H156</f>
        <v>17.600000000000001</v>
      </c>
      <c r="I157" s="32">
        <f t="shared" ref="I157" si="76">I146+I156</f>
        <v>76.3</v>
      </c>
      <c r="J157" s="32">
        <f t="shared" ref="J157:L157" si="77">J146+J156</f>
        <v>551.4</v>
      </c>
      <c r="K157" s="32"/>
      <c r="L157" s="32">
        <f t="shared" si="77"/>
        <v>57.03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69</v>
      </c>
      <c r="F158" s="40">
        <v>200</v>
      </c>
      <c r="G158" s="40">
        <v>27.2</v>
      </c>
      <c r="H158" s="40">
        <v>8.1</v>
      </c>
      <c r="I158" s="40">
        <v>33.200000000000003</v>
      </c>
      <c r="J158" s="40">
        <v>314.60000000000002</v>
      </c>
      <c r="K158" s="53" t="s">
        <v>84</v>
      </c>
      <c r="L158" s="40">
        <v>50.33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52" t="s">
        <v>56</v>
      </c>
      <c r="F160" s="43">
        <v>200</v>
      </c>
      <c r="G160" s="43">
        <v>0.5</v>
      </c>
      <c r="H160" s="43">
        <v>0</v>
      </c>
      <c r="I160" s="43">
        <v>19.8</v>
      </c>
      <c r="J160" s="43">
        <v>81</v>
      </c>
      <c r="K160" s="54" t="s">
        <v>85</v>
      </c>
      <c r="L160" s="43">
        <v>5.95</v>
      </c>
    </row>
    <row r="161" spans="1:12" ht="15">
      <c r="A161" s="23"/>
      <c r="B161" s="15"/>
      <c r="C161" s="11"/>
      <c r="D161" s="7" t="s">
        <v>23</v>
      </c>
      <c r="E161" s="52" t="s">
        <v>58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/>
      <c r="L161" s="43">
        <v>4.8</v>
      </c>
    </row>
    <row r="162" spans="1:12" ht="15">
      <c r="A162" s="23"/>
      <c r="B162" s="15"/>
      <c r="C162" s="11"/>
      <c r="D162" s="7" t="s">
        <v>24</v>
      </c>
      <c r="E162" s="52" t="s">
        <v>54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/>
      <c r="L162" s="43">
        <v>18.75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32.200000000000003</v>
      </c>
      <c r="H165" s="19">
        <f t="shared" si="78"/>
        <v>8.9</v>
      </c>
      <c r="I165" s="19">
        <f t="shared" si="78"/>
        <v>93.7</v>
      </c>
      <c r="J165" s="19">
        <f t="shared" si="78"/>
        <v>583.90000000000009</v>
      </c>
      <c r="K165" s="25"/>
      <c r="L165" s="19">
        <f t="shared" ref="L165" si="79">SUM(L158:L164)</f>
        <v>79.83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540</v>
      </c>
      <c r="G176" s="32">
        <f t="shared" ref="G176" si="82">G165+G175</f>
        <v>32.200000000000003</v>
      </c>
      <c r="H176" s="32">
        <f t="shared" ref="H176" si="83">H165+H175</f>
        <v>8.9</v>
      </c>
      <c r="I176" s="32">
        <f t="shared" ref="I176" si="84">I165+I175</f>
        <v>93.7</v>
      </c>
      <c r="J176" s="32">
        <f t="shared" ref="J176:L176" si="85">J165+J175</f>
        <v>583.90000000000009</v>
      </c>
      <c r="K176" s="32"/>
      <c r="L176" s="32">
        <f t="shared" si="85"/>
        <v>79.83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51" t="s">
        <v>70</v>
      </c>
      <c r="F177" s="40">
        <v>200</v>
      </c>
      <c r="G177" s="40">
        <v>23.5</v>
      </c>
      <c r="H177" s="40">
        <v>8.3000000000000007</v>
      </c>
      <c r="I177" s="40">
        <v>28.8</v>
      </c>
      <c r="J177" s="40">
        <v>283.89999999999998</v>
      </c>
      <c r="K177" s="53" t="s">
        <v>86</v>
      </c>
      <c r="L177" s="40">
        <v>23.41</v>
      </c>
    </row>
    <row r="178" spans="1:12" ht="15">
      <c r="A178" s="23"/>
      <c r="B178" s="15"/>
      <c r="C178" s="11"/>
      <c r="D178" s="6"/>
      <c r="E178" s="52" t="s">
        <v>89</v>
      </c>
      <c r="F178" s="43">
        <v>30</v>
      </c>
      <c r="G178" s="43">
        <v>1</v>
      </c>
      <c r="H178" s="43">
        <v>0.7</v>
      </c>
      <c r="I178" s="43">
        <v>2.7</v>
      </c>
      <c r="J178" s="43">
        <v>21.2</v>
      </c>
      <c r="K178" s="54" t="s">
        <v>87</v>
      </c>
      <c r="L178" s="43">
        <v>5.8</v>
      </c>
    </row>
    <row r="179" spans="1:12" ht="15">
      <c r="A179" s="23"/>
      <c r="B179" s="15"/>
      <c r="C179" s="11"/>
      <c r="D179" s="7" t="s">
        <v>22</v>
      </c>
      <c r="E179" s="52" t="s">
        <v>71</v>
      </c>
      <c r="F179" s="43">
        <v>150</v>
      </c>
      <c r="G179" s="43">
        <v>0.1</v>
      </c>
      <c r="H179" s="43">
        <v>0</v>
      </c>
      <c r="I179" s="43">
        <v>4.8</v>
      </c>
      <c r="J179" s="43">
        <v>20.100000000000001</v>
      </c>
      <c r="K179" s="54" t="s">
        <v>88</v>
      </c>
      <c r="L179" s="43">
        <v>2.48</v>
      </c>
    </row>
    <row r="180" spans="1:12" ht="15">
      <c r="A180" s="23"/>
      <c r="B180" s="15"/>
      <c r="C180" s="11"/>
      <c r="D180" s="7" t="s">
        <v>23</v>
      </c>
      <c r="E180" s="52" t="s">
        <v>58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/>
      <c r="L180" s="43">
        <v>3.05</v>
      </c>
    </row>
    <row r="181" spans="1:12" ht="15">
      <c r="A181" s="23"/>
      <c r="B181" s="15"/>
      <c r="C181" s="11"/>
      <c r="D181" s="7" t="s">
        <v>24</v>
      </c>
      <c r="E181" s="52" t="s">
        <v>54</v>
      </c>
      <c r="F181" s="43">
        <v>200</v>
      </c>
      <c r="G181" s="43">
        <v>3</v>
      </c>
      <c r="H181" s="43">
        <v>1</v>
      </c>
      <c r="I181" s="43">
        <v>42</v>
      </c>
      <c r="J181" s="43">
        <v>189</v>
      </c>
      <c r="K181" s="44"/>
      <c r="L181" s="43">
        <v>17.760000000000002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30.6</v>
      </c>
      <c r="H184" s="19">
        <f t="shared" si="86"/>
        <v>10.3</v>
      </c>
      <c r="I184" s="19">
        <f t="shared" si="86"/>
        <v>98</v>
      </c>
      <c r="J184" s="19">
        <f t="shared" si="86"/>
        <v>608</v>
      </c>
      <c r="K184" s="25"/>
      <c r="L184" s="19">
        <f t="shared" ref="L184" si="87">SUM(L177:L183)</f>
        <v>52.5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620</v>
      </c>
      <c r="G195" s="32">
        <f t="shared" ref="G195" si="90">G184+G194</f>
        <v>30.6</v>
      </c>
      <c r="H195" s="32">
        <f t="shared" ref="H195" si="91">H184+H194</f>
        <v>10.3</v>
      </c>
      <c r="I195" s="32">
        <f t="shared" ref="I195" si="92">I184+I194</f>
        <v>98</v>
      </c>
      <c r="J195" s="32">
        <f t="shared" ref="J195:L195" si="93">J184+J194</f>
        <v>608</v>
      </c>
      <c r="K195" s="32"/>
      <c r="L195" s="32">
        <f t="shared" si="93"/>
        <v>52.5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590.5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26.03</v>
      </c>
      <c r="H196" s="34">
        <f t="shared" si="94"/>
        <v>17.520000000000003</v>
      </c>
      <c r="I196" s="34">
        <f t="shared" si="94"/>
        <v>84.69</v>
      </c>
      <c r="J196" s="34">
        <f t="shared" si="94"/>
        <v>600.66999999999985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2023-10-11T07:44:27Z</cp:lastPrinted>
  <dcterms:created xsi:type="dcterms:W3CDTF">2022-05-16T14:23:56Z</dcterms:created>
  <dcterms:modified xsi:type="dcterms:W3CDTF">2023-10-16T06:42:48Z</dcterms:modified>
</cp:coreProperties>
</file>